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<sst xmlns="http://schemas.openxmlformats.org/spreadsheetml/2006/main" count="36" uniqueCount="36">
  <si>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CIRCOLO DELLA VELA ERIX</t>
  </si>
  <si>
    <t>POSIZIONE</t>
  </si>
  <si>
    <t>N. V.</t>
  </si>
  <si>
    <t>EQUIPAGGIO</t>
  </si>
  <si>
    <t>PRIMA PROVA</t>
  </si>
  <si>
    <t>SECONDA PROVA</t>
  </si>
  <si>
    <t>TERZA PROVA</t>
  </si>
  <si>
    <t>QUARTA PROVA</t>
  </si>
  <si>
    <t>QUINTA PROVA</t>
  </si>
  <si>
    <t>TOTALE SENZA SCARTO</t>
  </si>
  <si>
    <t>TOTALE
CON
SCARTO</t>
  </si>
  <si>
    <t>MARTINELLI FRANCO</t>
  </si>
  <si>
    <t>BOSETTI ROBERTO</t>
  </si>
  <si>
    <t>VISONA' PAOLO</t>
  </si>
  <si>
    <t>ZICHLER THOMAS</t>
  </si>
  <si>
    <t>CHIESA DANIEL</t>
  </si>
  <si>
    <t>STUFFER HARALD</t>
  </si>
  <si>
    <t>BIANCHI ANDREA</t>
  </si>
  <si>
    <t>RAGUSEO MARIO</t>
  </si>
  <si>
    <t>ALBANI ATTILIO</t>
  </si>
  <si>
    <t>BIANCHI IACOPO</t>
  </si>
  <si>
    <t>RAGGIO FRANCESCO</t>
  </si>
  <si>
    <t>REGATA NAZIONALE FINN 15 - 16 Giugno 2001</t>
  </si>
  <si>
    <t>VERGANI LORENZO</t>
  </si>
  <si>
    <t>CAPORALI FILIPPO</t>
  </si>
  <si>
    <t>ARATA MARCO</t>
  </si>
  <si>
    <t>BATTAGLIA ARNALDO</t>
  </si>
  <si>
    <t>FAGGIANI FRANCESCO</t>
  </si>
  <si>
    <t>PALAZZI STEFANO</t>
  </si>
  <si>
    <t>TACCHINO IACOPO</t>
  </si>
  <si>
    <t>BUGLIELLI MARCO</t>
  </si>
  <si>
    <t>LOKIN FRANK</t>
  </si>
  <si>
    <t>VAN ASPEREN</t>
  </si>
  <si>
    <t>SESTA
PROVA</t>
  </si>
  <si>
    <t>BOSETTI CLAUDIO</t>
  </si>
  <si>
    <t>CLASSIFICA DEFINITIVA DOPO N° 5 PROVE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</si>
</sst>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6"/>
      <name val="Garamond"/>
      <family val="1"/>
    </font>
    <font>
      <b/>
      <sz val="18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10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5" zoomScaleNormal="75" workbookViewId="0" topLeftCell="A1">
      <selection activeCell="C16" sqref="C16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31.57421875" style="0" customWidth="1"/>
  </cols>
  <sheetData>
    <row r="1" spans="1:9" ht="21">
      <c r="A1" s="1"/>
      <c r="B1" s="12" t="s">
        <v>0</v>
      </c>
      <c r="C1" s="12"/>
      <c r="D1" s="12"/>
      <c r="E1" s="12"/>
      <c r="F1" s="12"/>
      <c r="G1" s="12"/>
      <c r="H1" s="12"/>
      <c r="I1" s="9"/>
    </row>
    <row r="2" spans="1:9" ht="21">
      <c r="A2" s="1"/>
      <c r="B2" s="12"/>
      <c r="C2" s="12"/>
      <c r="D2" s="12"/>
      <c r="E2" s="12"/>
      <c r="F2" s="12"/>
      <c r="G2" s="12"/>
      <c r="H2" s="12"/>
      <c r="I2" s="9"/>
    </row>
    <row r="3" ht="3.75" customHeight="1">
      <c r="A3" s="1"/>
    </row>
    <row r="4" spans="1:10" ht="12.75">
      <c r="A4" s="1"/>
      <c r="B4" s="13" t="s">
        <v>22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3"/>
      <c r="C6" s="13"/>
      <c r="D6" s="13"/>
      <c r="E6" s="13"/>
      <c r="F6" s="13"/>
      <c r="G6" s="13"/>
      <c r="H6" s="13"/>
      <c r="I6" s="13"/>
      <c r="J6" s="13"/>
    </row>
    <row r="7" spans="1:10" ht="10.5" customHeight="1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1"/>
      <c r="B8" s="14" t="s">
        <v>35</v>
      </c>
      <c r="C8" s="14"/>
      <c r="D8" s="14"/>
      <c r="E8" s="14"/>
      <c r="F8" s="14"/>
      <c r="G8" s="14"/>
      <c r="H8" s="14"/>
      <c r="I8" s="14"/>
      <c r="J8" s="14"/>
    </row>
    <row r="9" ht="12.75">
      <c r="A9" s="1"/>
    </row>
    <row r="10" ht="1.5" customHeight="1">
      <c r="A10" s="1"/>
    </row>
    <row r="11" spans="1:11" ht="38.25">
      <c r="A11" s="10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33</v>
      </c>
      <c r="J11" s="11" t="s">
        <v>9</v>
      </c>
      <c r="K11" s="11" t="s">
        <v>10</v>
      </c>
    </row>
    <row r="12" spans="1:12" ht="15.75">
      <c r="A12" s="3">
        <v>1</v>
      </c>
      <c r="B12" s="4">
        <v>16</v>
      </c>
      <c r="C12" s="4" t="s">
        <v>16</v>
      </c>
      <c r="D12" s="5">
        <v>3</v>
      </c>
      <c r="E12" s="4">
        <v>3</v>
      </c>
      <c r="F12" s="4">
        <v>3</v>
      </c>
      <c r="G12" s="4">
        <v>4</v>
      </c>
      <c r="H12" s="15">
        <v>7</v>
      </c>
      <c r="I12" s="4"/>
      <c r="J12" s="6">
        <f aca="true" t="shared" si="0" ref="J12:J47">SUM(D12:I12)</f>
        <v>20</v>
      </c>
      <c r="K12" s="6">
        <f>J12-7</f>
        <v>13</v>
      </c>
      <c r="L12" s="18">
        <f>J12-MAX(D12:H12)</f>
        <v>13</v>
      </c>
    </row>
    <row r="13" spans="1:12" ht="15.75">
      <c r="A13" s="3">
        <v>2</v>
      </c>
      <c r="B13" s="4">
        <v>37</v>
      </c>
      <c r="C13" s="4" t="s">
        <v>13</v>
      </c>
      <c r="D13" s="5">
        <v>2</v>
      </c>
      <c r="E13" s="4">
        <v>2</v>
      </c>
      <c r="F13" s="4">
        <v>4</v>
      </c>
      <c r="G13" s="4">
        <v>7</v>
      </c>
      <c r="H13" s="15">
        <v>8</v>
      </c>
      <c r="I13" s="4"/>
      <c r="J13" s="6">
        <f>SUM(D13:I13)</f>
        <v>23</v>
      </c>
      <c r="K13" s="6">
        <f>J13-8</f>
        <v>15</v>
      </c>
      <c r="L13" s="18">
        <f aca="true" t="shared" si="1" ref="L13:L33">J13-MAX(D13:H13)</f>
        <v>15</v>
      </c>
    </row>
    <row r="14" spans="1:12" ht="15.75">
      <c r="A14" s="3">
        <v>3</v>
      </c>
      <c r="B14" s="4">
        <v>727</v>
      </c>
      <c r="C14" s="4" t="s">
        <v>30</v>
      </c>
      <c r="D14" s="16">
        <v>23</v>
      </c>
      <c r="E14" s="6">
        <v>4</v>
      </c>
      <c r="F14" s="4">
        <v>9</v>
      </c>
      <c r="G14" s="4">
        <v>2</v>
      </c>
      <c r="H14" s="4">
        <v>1</v>
      </c>
      <c r="I14" s="4"/>
      <c r="J14" s="6">
        <f t="shared" si="0"/>
        <v>39</v>
      </c>
      <c r="K14" s="6">
        <f>J14-23</f>
        <v>16</v>
      </c>
      <c r="L14" s="18">
        <f t="shared" si="1"/>
        <v>16</v>
      </c>
    </row>
    <row r="15" spans="1:12" ht="15.75">
      <c r="A15" s="3">
        <v>4</v>
      </c>
      <c r="B15" s="4">
        <v>39</v>
      </c>
      <c r="C15" s="4" t="s">
        <v>14</v>
      </c>
      <c r="D15" s="5">
        <v>1</v>
      </c>
      <c r="E15" s="6">
        <v>7</v>
      </c>
      <c r="F15" s="17">
        <v>17</v>
      </c>
      <c r="G15" s="4">
        <v>1</v>
      </c>
      <c r="H15" s="4">
        <v>9</v>
      </c>
      <c r="I15" s="4"/>
      <c r="J15" s="6">
        <f t="shared" si="0"/>
        <v>35</v>
      </c>
      <c r="K15" s="6">
        <f>J15-17</f>
        <v>18</v>
      </c>
      <c r="L15" s="18">
        <f t="shared" si="1"/>
        <v>18</v>
      </c>
    </row>
    <row r="16" spans="1:12" ht="15.75">
      <c r="A16" s="3">
        <v>5</v>
      </c>
      <c r="B16" s="4">
        <v>52</v>
      </c>
      <c r="C16" s="4" t="s">
        <v>11</v>
      </c>
      <c r="D16" s="5">
        <v>8</v>
      </c>
      <c r="E16" s="6">
        <v>6</v>
      </c>
      <c r="F16" s="6">
        <v>2</v>
      </c>
      <c r="G16" s="15">
        <v>16</v>
      </c>
      <c r="H16" s="4">
        <v>2</v>
      </c>
      <c r="I16" s="4"/>
      <c r="J16" s="6">
        <f t="shared" si="0"/>
        <v>34</v>
      </c>
      <c r="K16" s="6">
        <f>J16-16</f>
        <v>18</v>
      </c>
      <c r="L16" s="18">
        <f t="shared" si="1"/>
        <v>18</v>
      </c>
    </row>
    <row r="17" spans="1:12" ht="15.75">
      <c r="A17" s="3">
        <v>6</v>
      </c>
      <c r="B17" s="4">
        <v>890</v>
      </c>
      <c r="C17" s="4" t="s">
        <v>29</v>
      </c>
      <c r="D17" s="15">
        <v>12</v>
      </c>
      <c r="E17" s="4">
        <v>8</v>
      </c>
      <c r="F17" s="4">
        <v>7</v>
      </c>
      <c r="G17" s="4">
        <v>3</v>
      </c>
      <c r="H17" s="4">
        <v>5</v>
      </c>
      <c r="I17" s="4"/>
      <c r="J17" s="6">
        <f t="shared" si="0"/>
        <v>35</v>
      </c>
      <c r="K17" s="6">
        <f>J17-12</f>
        <v>23</v>
      </c>
      <c r="L17" s="18">
        <f t="shared" si="1"/>
        <v>23</v>
      </c>
    </row>
    <row r="18" spans="1:12" ht="15.75">
      <c r="A18" s="3">
        <v>7</v>
      </c>
      <c r="B18" s="4">
        <v>793</v>
      </c>
      <c r="C18" s="4" t="s">
        <v>27</v>
      </c>
      <c r="D18" s="4">
        <v>10</v>
      </c>
      <c r="E18" s="4">
        <v>12</v>
      </c>
      <c r="F18" s="4">
        <v>1</v>
      </c>
      <c r="G18" s="15">
        <v>13</v>
      </c>
      <c r="H18" s="4">
        <v>6</v>
      </c>
      <c r="I18" s="4"/>
      <c r="J18" s="6">
        <f t="shared" si="0"/>
        <v>42</v>
      </c>
      <c r="K18" s="6">
        <f>J18-13</f>
        <v>29</v>
      </c>
      <c r="L18" s="18">
        <f t="shared" si="1"/>
        <v>29</v>
      </c>
    </row>
    <row r="19" spans="1:12" ht="15.75">
      <c r="A19" s="3">
        <v>8</v>
      </c>
      <c r="B19" s="4">
        <v>82</v>
      </c>
      <c r="C19" s="4" t="s">
        <v>12</v>
      </c>
      <c r="D19" s="16">
        <v>13</v>
      </c>
      <c r="E19" s="6">
        <v>1</v>
      </c>
      <c r="F19" s="4">
        <v>8</v>
      </c>
      <c r="G19" s="4">
        <v>10</v>
      </c>
      <c r="H19" s="4">
        <v>12</v>
      </c>
      <c r="I19" s="4"/>
      <c r="J19" s="6">
        <f t="shared" si="0"/>
        <v>44</v>
      </c>
      <c r="K19" s="6">
        <f>J19-13</f>
        <v>31</v>
      </c>
      <c r="L19" s="18">
        <f t="shared" si="1"/>
        <v>31</v>
      </c>
    </row>
    <row r="20" spans="1:12" ht="15.75">
      <c r="A20" s="3">
        <v>9</v>
      </c>
      <c r="B20" s="4">
        <v>861</v>
      </c>
      <c r="C20" s="4" t="s">
        <v>19</v>
      </c>
      <c r="D20" s="16">
        <v>16</v>
      </c>
      <c r="E20" s="4">
        <v>5</v>
      </c>
      <c r="F20" s="4">
        <v>5</v>
      </c>
      <c r="G20" s="4">
        <v>15</v>
      </c>
      <c r="H20" s="4">
        <v>11</v>
      </c>
      <c r="I20" s="4"/>
      <c r="J20" s="6">
        <f t="shared" si="0"/>
        <v>52</v>
      </c>
      <c r="K20" s="6">
        <f>J20-16</f>
        <v>36</v>
      </c>
      <c r="L20" s="18">
        <f t="shared" si="1"/>
        <v>36</v>
      </c>
    </row>
    <row r="21" spans="1:12" ht="15.75">
      <c r="A21" s="3">
        <v>10</v>
      </c>
      <c r="B21" s="4">
        <v>47</v>
      </c>
      <c r="C21" s="4" t="s">
        <v>31</v>
      </c>
      <c r="D21" s="4">
        <v>6</v>
      </c>
      <c r="E21" s="15">
        <v>14</v>
      </c>
      <c r="F21" s="4">
        <v>6</v>
      </c>
      <c r="G21" s="4">
        <v>14</v>
      </c>
      <c r="H21" s="4">
        <v>10</v>
      </c>
      <c r="I21" s="4"/>
      <c r="J21" s="6">
        <f t="shared" si="0"/>
        <v>50</v>
      </c>
      <c r="K21" s="6">
        <f>J21-14</f>
        <v>36</v>
      </c>
      <c r="L21" s="18">
        <f t="shared" si="1"/>
        <v>36</v>
      </c>
    </row>
    <row r="22" spans="1:12" ht="15.75">
      <c r="A22" s="3">
        <v>11</v>
      </c>
      <c r="B22" s="8">
        <v>100</v>
      </c>
      <c r="C22" s="4" t="s">
        <v>21</v>
      </c>
      <c r="D22" s="4">
        <v>7</v>
      </c>
      <c r="E22" s="4">
        <v>11</v>
      </c>
      <c r="F22" s="4">
        <v>12</v>
      </c>
      <c r="G22" s="4">
        <v>8</v>
      </c>
      <c r="H22" s="15">
        <v>15</v>
      </c>
      <c r="I22" s="4"/>
      <c r="J22" s="6">
        <f t="shared" si="0"/>
        <v>53</v>
      </c>
      <c r="K22" s="6">
        <f>J22-15</f>
        <v>38</v>
      </c>
      <c r="L22" s="18">
        <f t="shared" si="1"/>
        <v>38</v>
      </c>
    </row>
    <row r="23" spans="1:12" ht="15.75">
      <c r="A23" s="3">
        <v>12</v>
      </c>
      <c r="B23" s="4">
        <v>841</v>
      </c>
      <c r="C23" s="4" t="s">
        <v>24</v>
      </c>
      <c r="D23" s="15">
        <v>23</v>
      </c>
      <c r="E23" s="4">
        <v>9</v>
      </c>
      <c r="F23" s="4">
        <v>10</v>
      </c>
      <c r="G23" s="4">
        <v>17</v>
      </c>
      <c r="H23" s="4">
        <v>3</v>
      </c>
      <c r="I23" s="4"/>
      <c r="J23" s="6">
        <f t="shared" si="0"/>
        <v>62</v>
      </c>
      <c r="K23" s="6">
        <f>J23-23</f>
        <v>39</v>
      </c>
      <c r="L23" s="18">
        <f t="shared" si="1"/>
        <v>39</v>
      </c>
    </row>
    <row r="24" spans="1:12" ht="15.75">
      <c r="A24" s="3">
        <v>13</v>
      </c>
      <c r="B24" s="4">
        <v>8</v>
      </c>
      <c r="C24" s="4" t="s">
        <v>34</v>
      </c>
      <c r="D24" s="4">
        <v>4</v>
      </c>
      <c r="E24" s="4">
        <v>10</v>
      </c>
      <c r="F24" s="15">
        <v>23</v>
      </c>
      <c r="G24" s="4">
        <v>5</v>
      </c>
      <c r="H24" s="4">
        <v>23</v>
      </c>
      <c r="I24" s="4"/>
      <c r="J24" s="6">
        <f t="shared" si="0"/>
        <v>65</v>
      </c>
      <c r="K24" s="6">
        <f>J24-23</f>
        <v>42</v>
      </c>
      <c r="L24" s="18">
        <f t="shared" si="1"/>
        <v>42</v>
      </c>
    </row>
    <row r="25" spans="1:12" ht="15.75">
      <c r="A25" s="3">
        <v>14</v>
      </c>
      <c r="B25" s="4">
        <v>27</v>
      </c>
      <c r="C25" s="4" t="s">
        <v>17</v>
      </c>
      <c r="D25" s="15">
        <v>23</v>
      </c>
      <c r="E25" s="4">
        <v>16</v>
      </c>
      <c r="F25" s="4">
        <v>11</v>
      </c>
      <c r="G25" s="4">
        <v>11</v>
      </c>
      <c r="H25" s="4">
        <v>4</v>
      </c>
      <c r="I25" s="4"/>
      <c r="J25" s="6">
        <f t="shared" si="0"/>
        <v>65</v>
      </c>
      <c r="K25" s="6">
        <f>J25-23</f>
        <v>42</v>
      </c>
      <c r="L25" s="18">
        <f t="shared" si="1"/>
        <v>42</v>
      </c>
    </row>
    <row r="26" spans="1:12" ht="15.75">
      <c r="A26" s="3">
        <v>15</v>
      </c>
      <c r="B26" s="4">
        <v>1</v>
      </c>
      <c r="C26" s="4" t="s">
        <v>28</v>
      </c>
      <c r="D26" s="4">
        <v>9</v>
      </c>
      <c r="E26" s="15">
        <v>21</v>
      </c>
      <c r="F26" s="4">
        <v>14</v>
      </c>
      <c r="G26" s="4">
        <v>6</v>
      </c>
      <c r="H26" s="4">
        <v>16</v>
      </c>
      <c r="I26" s="4"/>
      <c r="J26" s="6">
        <f t="shared" si="0"/>
        <v>66</v>
      </c>
      <c r="K26" s="6">
        <f>J26-21</f>
        <v>45</v>
      </c>
      <c r="L26" s="18">
        <f t="shared" si="1"/>
        <v>45</v>
      </c>
    </row>
    <row r="27" spans="1:12" ht="15.75">
      <c r="A27" s="3">
        <v>16</v>
      </c>
      <c r="B27" s="4">
        <v>25</v>
      </c>
      <c r="C27" s="4" t="s">
        <v>26</v>
      </c>
      <c r="D27" s="5">
        <v>5</v>
      </c>
      <c r="E27" s="6">
        <v>17</v>
      </c>
      <c r="F27" s="4">
        <v>18</v>
      </c>
      <c r="G27" s="4">
        <v>9</v>
      </c>
      <c r="H27" s="15">
        <v>23</v>
      </c>
      <c r="I27" s="4"/>
      <c r="J27" s="6">
        <f t="shared" si="0"/>
        <v>72</v>
      </c>
      <c r="K27" s="6">
        <f>J27-23</f>
        <v>49</v>
      </c>
      <c r="L27" s="18">
        <f t="shared" si="1"/>
        <v>49</v>
      </c>
    </row>
    <row r="28" spans="1:12" ht="15.75">
      <c r="A28" s="3">
        <v>17</v>
      </c>
      <c r="B28" s="4">
        <v>59</v>
      </c>
      <c r="C28" s="4" t="s">
        <v>25</v>
      </c>
      <c r="D28" s="4">
        <v>17</v>
      </c>
      <c r="E28" s="4">
        <v>15</v>
      </c>
      <c r="F28" s="4">
        <v>13</v>
      </c>
      <c r="G28" s="15">
        <v>20</v>
      </c>
      <c r="H28" s="4">
        <v>13</v>
      </c>
      <c r="I28" s="4"/>
      <c r="J28" s="6">
        <f t="shared" si="0"/>
        <v>78</v>
      </c>
      <c r="K28" s="6">
        <f>J28-20</f>
        <v>58</v>
      </c>
      <c r="L28" s="18">
        <f t="shared" si="1"/>
        <v>58</v>
      </c>
    </row>
    <row r="29" spans="1:12" ht="15.75">
      <c r="A29" s="3">
        <v>18</v>
      </c>
      <c r="B29" s="4">
        <v>18</v>
      </c>
      <c r="C29" s="4" t="s">
        <v>23</v>
      </c>
      <c r="D29" s="4">
        <v>14</v>
      </c>
      <c r="E29" s="15">
        <v>20</v>
      </c>
      <c r="F29" s="4">
        <v>16</v>
      </c>
      <c r="G29" s="4">
        <v>12</v>
      </c>
      <c r="H29" s="4">
        <v>17</v>
      </c>
      <c r="I29" s="4"/>
      <c r="J29" s="6">
        <f t="shared" si="0"/>
        <v>79</v>
      </c>
      <c r="K29" s="6">
        <f>J29-20</f>
        <v>59</v>
      </c>
      <c r="L29" s="18">
        <f t="shared" si="1"/>
        <v>59</v>
      </c>
    </row>
    <row r="30" spans="1:12" ht="15.75">
      <c r="A30" s="3">
        <v>19</v>
      </c>
      <c r="B30" s="4">
        <v>61</v>
      </c>
      <c r="C30" s="4" t="s">
        <v>15</v>
      </c>
      <c r="D30" s="5">
        <v>15</v>
      </c>
      <c r="E30" s="6">
        <v>13</v>
      </c>
      <c r="F30" s="17">
        <v>20</v>
      </c>
      <c r="G30" s="4">
        <v>19</v>
      </c>
      <c r="H30" s="4">
        <v>14</v>
      </c>
      <c r="I30" s="4"/>
      <c r="J30" s="6">
        <f t="shared" si="0"/>
        <v>81</v>
      </c>
      <c r="K30" s="6">
        <f>J30-20</f>
        <v>61</v>
      </c>
      <c r="L30" s="18">
        <f t="shared" si="1"/>
        <v>61</v>
      </c>
    </row>
    <row r="31" spans="1:12" ht="15.75">
      <c r="A31" s="3">
        <v>20</v>
      </c>
      <c r="B31" s="4">
        <v>75</v>
      </c>
      <c r="C31" s="4" t="s">
        <v>20</v>
      </c>
      <c r="D31" s="4">
        <v>19</v>
      </c>
      <c r="E31" s="4">
        <v>18</v>
      </c>
      <c r="F31" s="4">
        <v>15</v>
      </c>
      <c r="G31" s="15">
        <v>21</v>
      </c>
      <c r="H31" s="4">
        <v>18</v>
      </c>
      <c r="I31" s="4"/>
      <c r="J31" s="6">
        <f t="shared" si="0"/>
        <v>91</v>
      </c>
      <c r="K31" s="6">
        <f>J31-21</f>
        <v>70</v>
      </c>
      <c r="L31" s="18">
        <f t="shared" si="1"/>
        <v>70</v>
      </c>
    </row>
    <row r="32" spans="1:12" ht="15.75">
      <c r="A32" s="3">
        <v>21</v>
      </c>
      <c r="B32" s="4">
        <v>0</v>
      </c>
      <c r="C32" s="4" t="s">
        <v>18</v>
      </c>
      <c r="D32" s="4">
        <v>18</v>
      </c>
      <c r="E32" s="4">
        <v>19</v>
      </c>
      <c r="F32" s="15">
        <v>21</v>
      </c>
      <c r="G32" s="4">
        <v>18</v>
      </c>
      <c r="H32" s="4">
        <v>19</v>
      </c>
      <c r="I32" s="4"/>
      <c r="J32" s="6">
        <f t="shared" si="0"/>
        <v>95</v>
      </c>
      <c r="K32" s="6">
        <f>J32-21</f>
        <v>74</v>
      </c>
      <c r="L32" s="18">
        <f t="shared" si="1"/>
        <v>74</v>
      </c>
    </row>
    <row r="33" spans="1:12" ht="15.75">
      <c r="A33" s="3">
        <v>22</v>
      </c>
      <c r="B33" s="4">
        <v>858</v>
      </c>
      <c r="C33" s="4" t="s">
        <v>32</v>
      </c>
      <c r="D33" s="4">
        <v>11</v>
      </c>
      <c r="E33" s="4">
        <v>22</v>
      </c>
      <c r="F33" s="4">
        <v>19</v>
      </c>
      <c r="G33" s="4">
        <v>23</v>
      </c>
      <c r="H33" s="15">
        <v>23</v>
      </c>
      <c r="I33" s="4"/>
      <c r="J33" s="6">
        <f t="shared" si="0"/>
        <v>98</v>
      </c>
      <c r="K33" s="6">
        <f>J33-23</f>
        <v>75</v>
      </c>
      <c r="L33" s="18">
        <f t="shared" si="1"/>
        <v>75</v>
      </c>
    </row>
    <row r="34" spans="1:11" ht="15.75">
      <c r="A34" s="3"/>
      <c r="B34" s="4"/>
      <c r="C34" s="4"/>
      <c r="D34" s="4"/>
      <c r="E34" s="4"/>
      <c r="F34" s="4"/>
      <c r="G34" s="4"/>
      <c r="H34" s="4"/>
      <c r="I34" s="4"/>
      <c r="J34" s="6"/>
      <c r="K34" s="6"/>
    </row>
    <row r="35" spans="1:11" ht="15.75">
      <c r="A35" s="3"/>
      <c r="B35" s="4"/>
      <c r="C35" s="4"/>
      <c r="D35" s="4"/>
      <c r="E35" s="4"/>
      <c r="F35" s="4"/>
      <c r="G35" s="4"/>
      <c r="H35" s="4"/>
      <c r="I35" s="4"/>
      <c r="J35" s="6"/>
      <c r="K35" s="6"/>
    </row>
    <row r="36" spans="1:11" ht="15.75">
      <c r="A36" s="3"/>
      <c r="B36" s="4"/>
      <c r="C36" s="4"/>
      <c r="D36" s="4"/>
      <c r="E36" s="4"/>
      <c r="F36" s="4"/>
      <c r="G36" s="4"/>
      <c r="H36" s="4"/>
      <c r="I36" s="4"/>
      <c r="J36" s="6"/>
      <c r="K36" s="6"/>
    </row>
    <row r="37" spans="1:11" ht="15.75">
      <c r="A37" s="3"/>
      <c r="B37" s="4"/>
      <c r="C37" s="4"/>
      <c r="D37" s="4"/>
      <c r="E37" s="4"/>
      <c r="F37" s="4"/>
      <c r="G37" s="4"/>
      <c r="H37" s="4"/>
      <c r="I37" s="4"/>
      <c r="J37" s="6"/>
      <c r="K37" s="6"/>
    </row>
    <row r="38" spans="1:11" ht="15.75">
      <c r="A38" s="3"/>
      <c r="B38" s="4"/>
      <c r="C38" s="4"/>
      <c r="D38" s="4"/>
      <c r="E38" s="4"/>
      <c r="F38" s="4"/>
      <c r="G38" s="4"/>
      <c r="H38" s="4"/>
      <c r="I38" s="4"/>
      <c r="J38" s="6"/>
      <c r="K38" s="6"/>
    </row>
    <row r="39" spans="1:11" ht="15.75">
      <c r="A39" s="3"/>
      <c r="B39" s="4"/>
      <c r="C39" s="4"/>
      <c r="D39" s="4"/>
      <c r="E39" s="4"/>
      <c r="F39" s="4"/>
      <c r="G39" s="4"/>
      <c r="H39" s="4"/>
      <c r="I39" s="4"/>
      <c r="J39" s="6"/>
      <c r="K39" s="6"/>
    </row>
    <row r="40" spans="1:11" ht="15.75">
      <c r="A40" s="3"/>
      <c r="B40" s="4"/>
      <c r="C40" s="4"/>
      <c r="D40" s="4"/>
      <c r="E40" s="4"/>
      <c r="F40" s="4"/>
      <c r="G40" s="4"/>
      <c r="H40" s="7"/>
      <c r="I40" s="7"/>
      <c r="J40" s="6"/>
      <c r="K40" s="6"/>
    </row>
    <row r="41" spans="1:11" ht="15.75">
      <c r="A41" s="3"/>
      <c r="B41" s="4"/>
      <c r="C41" s="4"/>
      <c r="D41" s="4"/>
      <c r="E41" s="4"/>
      <c r="F41" s="4"/>
      <c r="G41" s="4"/>
      <c r="H41" s="7"/>
      <c r="I41" s="7"/>
      <c r="J41" s="6"/>
      <c r="K41" s="6"/>
    </row>
    <row r="42" spans="1:11" ht="15.75">
      <c r="A42" s="3"/>
      <c r="B42" s="4"/>
      <c r="C42" s="4"/>
      <c r="D42" s="4"/>
      <c r="E42" s="4"/>
      <c r="F42" s="4"/>
      <c r="G42" s="4"/>
      <c r="H42" s="7"/>
      <c r="I42" s="7"/>
      <c r="J42" s="6"/>
      <c r="K42" s="6"/>
    </row>
    <row r="43" spans="1:11" ht="15.75">
      <c r="A43" s="3"/>
      <c r="B43" s="4"/>
      <c r="C43" s="4"/>
      <c r="D43" s="4"/>
      <c r="E43" s="4"/>
      <c r="F43" s="4"/>
      <c r="G43" s="4"/>
      <c r="H43" s="7"/>
      <c r="I43" s="7"/>
      <c r="J43" s="6"/>
      <c r="K43" s="6"/>
    </row>
    <row r="44" spans="1:11" ht="15.75">
      <c r="A44" s="3"/>
      <c r="B44" s="4"/>
      <c r="C44" s="4"/>
      <c r="D44" s="4"/>
      <c r="E44" s="4"/>
      <c r="F44" s="4"/>
      <c r="G44" s="4"/>
      <c r="H44" s="7"/>
      <c r="I44" s="7"/>
      <c r="J44" s="6"/>
      <c r="K44" s="6"/>
    </row>
    <row r="45" spans="1:11" ht="15.75">
      <c r="A45" s="3"/>
      <c r="B45" s="4"/>
      <c r="C45" s="4"/>
      <c r="D45" s="4"/>
      <c r="E45" s="4"/>
      <c r="F45" s="4"/>
      <c r="G45" s="4"/>
      <c r="H45" s="7"/>
      <c r="I45" s="7"/>
      <c r="J45" s="6"/>
      <c r="K45" s="6"/>
    </row>
    <row r="46" spans="1:11" ht="15.75">
      <c r="A46" s="3"/>
      <c r="B46" s="4"/>
      <c r="C46" s="4"/>
      <c r="D46" s="4"/>
      <c r="E46" s="4"/>
      <c r="F46" s="4"/>
      <c r="G46" s="4"/>
      <c r="H46" s="7"/>
      <c r="I46" s="7"/>
      <c r="J46" s="6"/>
      <c r="K46" s="6"/>
    </row>
    <row r="47" spans="1:11" ht="15.75">
      <c r="A47" s="3"/>
      <c r="B47" s="8"/>
      <c r="C47" s="4"/>
      <c r="D47" s="4"/>
      <c r="E47" s="4"/>
      <c r="F47" s="4"/>
      <c r="G47" s="4"/>
      <c r="H47" s="7"/>
      <c r="I47" s="7"/>
      <c r="J47" s="6"/>
      <c r="K47" s="6"/>
    </row>
  </sheetData>
  <mergeCells count="3">
    <mergeCell ref="B1:H2"/>
    <mergeCell ref="B4:J6"/>
    <mergeCell ref="B8:J8"/>
  </mergeCells>
  <printOptions horizontalCentered="1"/>
  <pageMargins left="0.3937007874015748" right="0.3937007874015748" top="0.7874015748031497" bottom="0.7874015748031497" header="0.1968503937007874" footer="0.1968503937007874"/>
  <pageSetup fitToHeight="1" fitToWidth="1" horizontalDpi="300" verticalDpi="300" orientation="portrait" paperSize="9" scale="74" r:id="rId4"/>
  <headerFooter alignWithMargins="0">
    <oddHeader>&amp;LCDV ERIX&amp;R&amp;D</oddHeader>
    <oddFooter>&amp;L&amp;F-&amp;A
&amp;P/&amp;N&amp;RIl Presidente di Giuria</oddFooter>
  </headerFooter>
  <legacyDrawing r:id="rId3"/>
  <oleObjects>
    <oleObject progId="Word.Document.8" shapeId="105215" r:id="rId1"/>
    <oleObject progId="Word.Document.8" shapeId="10795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CdV Erix</dc:creator>
  <cp:keywords/>
  <dc:description/>
  <cp:lastModifiedBy>CdV Erix</cp:lastModifiedBy>
  <cp:lastPrinted>2002-06-16T14:58:04Z</cp:lastPrinted>
  <dcterms:created xsi:type="dcterms:W3CDTF">2001-06-10T13:57:40Z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