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5480" windowHeight="10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<sst xmlns="http://schemas.openxmlformats.org/spreadsheetml/2006/main" count="40" uniqueCount="36">
  <si>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POSIZIONE</t>
  </si>
  <si>
    <t>N. V.</t>
  </si>
  <si>
    <t>EQUIPAGGIO</t>
  </si>
  <si>
    <t>PRIMA PROVA</t>
  </si>
  <si>
    <t>SECONDA PROVA</t>
  </si>
  <si>
    <t>TERZA PROVA</t>
  </si>
  <si>
    <t>QUARTA PROVA</t>
  </si>
  <si>
    <t>TOTALE SENZA SCARTO</t>
  </si>
  <si>
    <t>TOTALE
CON
SCARTO</t>
  </si>
  <si>
    <t>REGATA NAZIONALE FINN 8 - 9 Giugno 2002</t>
  </si>
  <si>
    <t>CLASSIFICA DEFINITIVA DOPO N° 4 PROVE</t>
  </si>
  <si>
    <t>C.V.Torbole</t>
  </si>
  <si>
    <t>C.V. Artiglio</t>
  </si>
  <si>
    <t>Martinelli Franco</t>
  </si>
  <si>
    <t>Battaglia Armando</t>
  </si>
  <si>
    <t>Visonà Paolo</t>
  </si>
  <si>
    <t>Tacchino Iacopo</t>
  </si>
  <si>
    <t>Chiesa Daniel</t>
  </si>
  <si>
    <t>Albani Attilio</t>
  </si>
  <si>
    <t>Lokin Frank</t>
  </si>
  <si>
    <t>Bianchi Emilio</t>
  </si>
  <si>
    <t>Vergani Lorenzo</t>
  </si>
  <si>
    <t>Van Asperen Joost</t>
  </si>
  <si>
    <t>Bianucci Marco</t>
  </si>
  <si>
    <t>Lari Agostino</t>
  </si>
  <si>
    <t>Vezzoni Graziano</t>
  </si>
  <si>
    <t>C.C.Tevere Remo</t>
  </si>
  <si>
    <t>Y.C.I.</t>
  </si>
  <si>
    <t>C.V.Erix</t>
  </si>
  <si>
    <t>Y.C.Foce Magra</t>
  </si>
  <si>
    <t>C.V.Arco</t>
  </si>
  <si>
    <t>C.V.S.V.</t>
  </si>
  <si>
    <t>Y.C.V</t>
  </si>
  <si>
    <t>RSA</t>
  </si>
  <si>
    <t xml:space="preserve">Y.C.Versilia - C.V.Forte dei Marmi </t>
  </si>
  <si>
    <t>Trofeo F.lli Meccheri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</si>
</sst>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6"/>
      <name val="Garamond"/>
      <family val="1"/>
    </font>
    <font>
      <b/>
      <sz val="18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20.8515625" style="0" customWidth="1"/>
    <col min="4" max="4" width="31.421875" style="0" customWidth="1"/>
    <col min="5" max="16384" width="8.8515625" style="0" customWidth="1"/>
  </cols>
  <sheetData>
    <row r="1" spans="1:8" ht="12.75">
      <c r="A1" s="1"/>
      <c r="B1" s="20" t="s">
        <v>34</v>
      </c>
      <c r="C1" s="20"/>
      <c r="D1" s="20"/>
      <c r="E1" s="20"/>
      <c r="F1" s="20"/>
      <c r="G1" s="20"/>
      <c r="H1" s="20"/>
    </row>
    <row r="2" spans="1:8" ht="12.75">
      <c r="A2" s="1"/>
      <c r="B2" s="20"/>
      <c r="C2" s="20"/>
      <c r="D2" s="20"/>
      <c r="E2" s="20"/>
      <c r="F2" s="20"/>
      <c r="G2" s="20"/>
      <c r="H2" s="20"/>
    </row>
    <row r="3" ht="3.75" customHeight="1">
      <c r="A3" s="1"/>
    </row>
    <row r="4" spans="1:9" ht="12.75">
      <c r="A4" s="1"/>
      <c r="B4" s="21" t="s">
        <v>9</v>
      </c>
      <c r="C4" s="21"/>
      <c r="D4" s="21"/>
      <c r="E4" s="21"/>
      <c r="F4" s="21"/>
      <c r="G4" s="21"/>
      <c r="H4" s="21"/>
      <c r="I4" s="21"/>
    </row>
    <row r="5" spans="1:9" ht="12.75">
      <c r="A5" s="1"/>
      <c r="B5" s="21"/>
      <c r="C5" s="21"/>
      <c r="D5" s="21"/>
      <c r="E5" s="21"/>
      <c r="F5" s="21"/>
      <c r="G5" s="21"/>
      <c r="H5" s="21"/>
      <c r="I5" s="21"/>
    </row>
    <row r="6" spans="1:9" ht="12.75">
      <c r="A6" s="1"/>
      <c r="B6" s="21"/>
      <c r="C6" s="21"/>
      <c r="D6" s="21"/>
      <c r="E6" s="21"/>
      <c r="F6" s="21"/>
      <c r="G6" s="21"/>
      <c r="H6" s="21"/>
      <c r="I6" s="21"/>
    </row>
    <row r="7" spans="1:9" ht="23.25">
      <c r="A7" s="1"/>
      <c r="B7" s="2"/>
      <c r="C7" s="2"/>
      <c r="D7" s="19" t="s">
        <v>35</v>
      </c>
      <c r="E7" s="2"/>
      <c r="F7" s="2"/>
      <c r="G7" s="2"/>
      <c r="H7" s="2"/>
      <c r="I7" s="2"/>
    </row>
    <row r="8" spans="1:9" ht="18.75">
      <c r="A8" s="1"/>
      <c r="B8" s="22" t="s">
        <v>10</v>
      </c>
      <c r="C8" s="22"/>
      <c r="D8" s="22"/>
      <c r="E8" s="22"/>
      <c r="F8" s="22"/>
      <c r="G8" s="22"/>
      <c r="H8" s="22"/>
      <c r="I8" s="22"/>
    </row>
    <row r="9" ht="12.75">
      <c r="A9" s="1"/>
    </row>
    <row r="10" ht="1.5" customHeight="1">
      <c r="A10" s="1"/>
    </row>
    <row r="11" spans="1:10" ht="38.25">
      <c r="A11" s="8" t="s">
        <v>0</v>
      </c>
      <c r="B11" s="9" t="s">
        <v>1</v>
      </c>
      <c r="C11" s="9"/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</row>
    <row r="12" spans="1:11" ht="15.75">
      <c r="A12" s="3">
        <v>1</v>
      </c>
      <c r="B12" s="4">
        <v>25</v>
      </c>
      <c r="C12" s="4" t="s">
        <v>12</v>
      </c>
      <c r="D12" s="4" t="s">
        <v>14</v>
      </c>
      <c r="E12" s="11">
        <v>7</v>
      </c>
      <c r="F12" s="4">
        <v>2</v>
      </c>
      <c r="G12" s="4">
        <v>1</v>
      </c>
      <c r="H12" s="4">
        <v>1</v>
      </c>
      <c r="I12" s="6">
        <f aca="true" t="shared" si="0" ref="I12:I24">SUM(E12:H12)</f>
        <v>11</v>
      </c>
      <c r="J12" s="6">
        <f>I12-7</f>
        <v>4</v>
      </c>
      <c r="K12" s="13">
        <f aca="true" t="shared" si="1" ref="K12:K24">I12-MAX(E12:H12)</f>
        <v>4</v>
      </c>
    </row>
    <row r="13" spans="1:11" ht="15.75">
      <c r="A13" s="3">
        <v>2</v>
      </c>
      <c r="B13" s="4">
        <v>37</v>
      </c>
      <c r="C13" s="4" t="s">
        <v>11</v>
      </c>
      <c r="D13" s="4" t="s">
        <v>15</v>
      </c>
      <c r="E13" s="5">
        <v>1</v>
      </c>
      <c r="F13" s="4">
        <v>1</v>
      </c>
      <c r="G13" s="10">
        <v>2</v>
      </c>
      <c r="H13" s="4">
        <v>2</v>
      </c>
      <c r="I13" s="6">
        <f>SUM(E13:H13)</f>
        <v>6</v>
      </c>
      <c r="J13" s="6">
        <f>I13-2</f>
        <v>4</v>
      </c>
      <c r="K13" s="13">
        <f>I13-MAX(E13:H13)</f>
        <v>4</v>
      </c>
    </row>
    <row r="14" spans="1:11" ht="15.75">
      <c r="A14" s="3">
        <v>3</v>
      </c>
      <c r="B14" s="4">
        <v>52</v>
      </c>
      <c r="C14" s="4" t="s">
        <v>26</v>
      </c>
      <c r="D14" s="4" t="s">
        <v>13</v>
      </c>
      <c r="E14" s="15">
        <v>2</v>
      </c>
      <c r="F14" s="12">
        <v>10</v>
      </c>
      <c r="G14" s="4">
        <v>4</v>
      </c>
      <c r="H14" s="4">
        <v>3</v>
      </c>
      <c r="I14" s="6">
        <f t="shared" si="0"/>
        <v>19</v>
      </c>
      <c r="J14" s="6">
        <f>I14-10</f>
        <v>9</v>
      </c>
      <c r="K14" s="13">
        <f t="shared" si="1"/>
        <v>9</v>
      </c>
    </row>
    <row r="15" spans="1:11" ht="15.75">
      <c r="A15" s="3">
        <v>4</v>
      </c>
      <c r="B15" s="4">
        <v>890</v>
      </c>
      <c r="C15" s="4" t="s">
        <v>27</v>
      </c>
      <c r="D15" s="4" t="s">
        <v>16</v>
      </c>
      <c r="E15" s="11">
        <v>4</v>
      </c>
      <c r="F15" s="6">
        <v>3</v>
      </c>
      <c r="G15" s="16">
        <v>3</v>
      </c>
      <c r="H15" s="4">
        <v>4</v>
      </c>
      <c r="I15" s="6">
        <f t="shared" si="0"/>
        <v>14</v>
      </c>
      <c r="J15" s="6">
        <f>I15-4</f>
        <v>10</v>
      </c>
      <c r="K15" s="13">
        <f t="shared" si="1"/>
        <v>10</v>
      </c>
    </row>
    <row r="16" spans="1:11" ht="15.75">
      <c r="A16" s="3">
        <v>5</v>
      </c>
      <c r="B16" s="4">
        <v>861</v>
      </c>
      <c r="C16" s="4" t="s">
        <v>28</v>
      </c>
      <c r="D16" s="4" t="s">
        <v>18</v>
      </c>
      <c r="E16" s="5">
        <v>3</v>
      </c>
      <c r="F16" s="16">
        <v>5</v>
      </c>
      <c r="G16" s="12">
        <v>11</v>
      </c>
      <c r="H16" s="17">
        <v>7</v>
      </c>
      <c r="I16" s="6">
        <f t="shared" si="0"/>
        <v>26</v>
      </c>
      <c r="J16" s="6">
        <f>I16-11</f>
        <v>15</v>
      </c>
      <c r="K16" s="13">
        <f t="shared" si="1"/>
        <v>15</v>
      </c>
    </row>
    <row r="17" spans="1:11" ht="15.75">
      <c r="A17" s="3">
        <v>6</v>
      </c>
      <c r="B17" s="4">
        <v>61</v>
      </c>
      <c r="C17" s="4" t="s">
        <v>28</v>
      </c>
      <c r="D17" s="18" t="s">
        <v>17</v>
      </c>
      <c r="E17" s="17">
        <v>5</v>
      </c>
      <c r="F17" s="10">
        <v>6</v>
      </c>
      <c r="G17" s="17">
        <v>5</v>
      </c>
      <c r="H17" s="4">
        <v>5</v>
      </c>
      <c r="I17" s="6">
        <f t="shared" si="0"/>
        <v>21</v>
      </c>
      <c r="J17" s="6">
        <f>I17-6</f>
        <v>15</v>
      </c>
      <c r="K17" s="13">
        <f t="shared" si="1"/>
        <v>15</v>
      </c>
    </row>
    <row r="18" spans="1:11" ht="15.75">
      <c r="A18" s="3">
        <v>7</v>
      </c>
      <c r="B18" s="4">
        <v>47</v>
      </c>
      <c r="C18" s="4" t="s">
        <v>29</v>
      </c>
      <c r="D18" s="4" t="s">
        <v>19</v>
      </c>
      <c r="E18" s="4">
        <v>6</v>
      </c>
      <c r="F18" s="4">
        <v>4</v>
      </c>
      <c r="G18" s="10">
        <v>7</v>
      </c>
      <c r="H18" s="17">
        <v>6</v>
      </c>
      <c r="I18" s="6">
        <f t="shared" si="0"/>
        <v>23</v>
      </c>
      <c r="J18" s="6">
        <f>I18-7</f>
        <v>16</v>
      </c>
      <c r="K18" s="13">
        <f t="shared" si="1"/>
        <v>16</v>
      </c>
    </row>
    <row r="19" spans="1:11" ht="15.75">
      <c r="A19" s="3">
        <v>8</v>
      </c>
      <c r="B19" s="7" t="s">
        <v>33</v>
      </c>
      <c r="C19" s="4" t="s">
        <v>12</v>
      </c>
      <c r="D19" s="4" t="s">
        <v>20</v>
      </c>
      <c r="E19" s="15">
        <v>8</v>
      </c>
      <c r="F19" s="6">
        <v>7</v>
      </c>
      <c r="G19" s="4">
        <v>6</v>
      </c>
      <c r="H19" s="10">
        <v>12</v>
      </c>
      <c r="I19" s="6">
        <f t="shared" si="0"/>
        <v>33</v>
      </c>
      <c r="J19" s="6">
        <f>I19-12</f>
        <v>21</v>
      </c>
      <c r="K19" s="13">
        <f t="shared" si="1"/>
        <v>21</v>
      </c>
    </row>
    <row r="20" spans="1:11" ht="15.75">
      <c r="A20" s="3">
        <v>9</v>
      </c>
      <c r="B20" s="4">
        <v>18</v>
      </c>
      <c r="C20" s="4" t="s">
        <v>30</v>
      </c>
      <c r="D20" s="4" t="s">
        <v>21</v>
      </c>
      <c r="E20" s="11">
        <v>10</v>
      </c>
      <c r="F20" s="4">
        <v>9</v>
      </c>
      <c r="G20" s="4">
        <v>8</v>
      </c>
      <c r="H20" s="4">
        <v>10</v>
      </c>
      <c r="I20" s="6">
        <f t="shared" si="0"/>
        <v>37</v>
      </c>
      <c r="J20" s="6">
        <f>I20-10</f>
        <v>27</v>
      </c>
      <c r="K20" s="13">
        <f t="shared" si="1"/>
        <v>27</v>
      </c>
    </row>
    <row r="21" spans="1:11" ht="15.75">
      <c r="A21" s="3">
        <v>10</v>
      </c>
      <c r="B21" s="4">
        <v>858</v>
      </c>
      <c r="C21" s="4" t="s">
        <v>12</v>
      </c>
      <c r="D21" s="4" t="s">
        <v>22</v>
      </c>
      <c r="E21" s="10">
        <v>13</v>
      </c>
      <c r="F21" s="17">
        <v>12</v>
      </c>
      <c r="G21" s="4">
        <v>9</v>
      </c>
      <c r="H21" s="4">
        <v>8</v>
      </c>
      <c r="I21" s="6">
        <f t="shared" si="0"/>
        <v>42</v>
      </c>
      <c r="J21" s="6">
        <f>I21-13</f>
        <v>29</v>
      </c>
      <c r="K21" s="13">
        <f t="shared" si="1"/>
        <v>29</v>
      </c>
    </row>
    <row r="22" spans="1:11" ht="15.75">
      <c r="A22" s="3">
        <v>11</v>
      </c>
      <c r="B22" s="7">
        <v>56</v>
      </c>
      <c r="C22" s="14" t="s">
        <v>32</v>
      </c>
      <c r="D22" s="4" t="s">
        <v>24</v>
      </c>
      <c r="E22" s="17">
        <v>11</v>
      </c>
      <c r="F22" s="4">
        <v>8</v>
      </c>
      <c r="G22" s="10">
        <v>12</v>
      </c>
      <c r="H22" s="4">
        <v>11</v>
      </c>
      <c r="I22" s="6">
        <f t="shared" si="0"/>
        <v>42</v>
      </c>
      <c r="J22" s="6">
        <f>I22-12</f>
        <v>30</v>
      </c>
      <c r="K22" s="13">
        <f t="shared" si="1"/>
        <v>30</v>
      </c>
    </row>
    <row r="23" spans="1:11" ht="15.75">
      <c r="A23" s="3">
        <v>12</v>
      </c>
      <c r="B23" s="4">
        <v>746</v>
      </c>
      <c r="C23" s="4" t="s">
        <v>31</v>
      </c>
      <c r="D23" s="4" t="s">
        <v>23</v>
      </c>
      <c r="E23" s="10">
        <v>12</v>
      </c>
      <c r="F23" s="4">
        <v>11</v>
      </c>
      <c r="G23" s="17">
        <v>10</v>
      </c>
      <c r="H23" s="4">
        <v>9</v>
      </c>
      <c r="I23" s="6">
        <f t="shared" si="0"/>
        <v>42</v>
      </c>
      <c r="J23" s="6">
        <f>I23-12</f>
        <v>30</v>
      </c>
      <c r="K23" s="13">
        <f t="shared" si="1"/>
        <v>30</v>
      </c>
    </row>
    <row r="24" spans="1:11" ht="15.75">
      <c r="A24" s="3">
        <v>13</v>
      </c>
      <c r="B24" s="4">
        <v>42</v>
      </c>
      <c r="C24" s="4" t="s">
        <v>32</v>
      </c>
      <c r="D24" s="4" t="s">
        <v>25</v>
      </c>
      <c r="E24" s="4">
        <v>9</v>
      </c>
      <c r="F24" s="10">
        <v>13</v>
      </c>
      <c r="G24" s="17">
        <v>13</v>
      </c>
      <c r="H24" s="4">
        <v>12</v>
      </c>
      <c r="I24" s="6">
        <f t="shared" si="0"/>
        <v>47</v>
      </c>
      <c r="J24" s="6">
        <f>I24-13</f>
        <v>34</v>
      </c>
      <c r="K24" s="13">
        <f t="shared" si="1"/>
        <v>34</v>
      </c>
    </row>
  </sheetData>
  <mergeCells count="3">
    <mergeCell ref="B1:H2"/>
    <mergeCell ref="B4:I6"/>
    <mergeCell ref="B8:I8"/>
  </mergeCells>
  <printOptions horizontalCentered="1"/>
  <pageMargins left="0.3937007874015748" right="0.3937007874015748" top="0.7874015748031497" bottom="0.7874015748031497" header="0.1968503937007874" footer="0.1968503937007874"/>
  <pageSetup fitToHeight="1" fitToWidth="1" horizontalDpi="300" verticalDpi="300" orientation="portrait" paperSize="9" scale="74"/>
  <headerFooter alignWithMargins="0">
    <oddHeader>&amp;LCDV ERIX&amp;R&amp;D</oddHeader>
    <oddFooter>&amp;L&amp;F-&amp;A
&amp;P/&amp;N&amp;RIl Presidente di Giuria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CdV Erix</dc:creator>
  <cp:keywords/>
  <dc:description/>
  <cp:lastModifiedBy>Marco Buglielli</cp:lastModifiedBy>
  <cp:lastPrinted>2002-06-16T14:58:04Z</cp:lastPrinted>
  <dcterms:created xsi:type="dcterms:W3CDTF">2001-06-10T13:57:40Z</dcterms:created>
  <dcterms:modified xsi:type="dcterms:W3CDTF">2002-06-25T23:00:14Z</dcterms:modified>
  <cp:category/>
  <cp:version/>
  <cp:contentType/>
  <cp:contentStatus/>
</cp:coreProperties>
</file>